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3525" windowWidth="2010" windowHeight="5205" tabRatio="410" activeTab="0"/>
  </bookViews>
  <sheets>
    <sheet name="Debitoren" sheetId="1" r:id="rId1"/>
    <sheet name="Tages_Beleg" sheetId="2" r:id="rId2"/>
    <sheet name="globale_vars" sheetId="3" r:id="rId3"/>
    <sheet name="debit_sprung" sheetId="4" r:id="rId4"/>
    <sheet name="tages_sprung" sheetId="5" r:id="rId5"/>
    <sheet name="liesmich" sheetId="6" r:id="rId6"/>
  </sheets>
  <definedNames/>
  <calcPr fullCalcOnLoad="1"/>
</workbook>
</file>

<file path=xl/comments2.xml><?xml version="1.0" encoding="utf-8"?>
<comments xmlns="http://schemas.openxmlformats.org/spreadsheetml/2006/main">
  <authors>
    <author>Nicko</author>
  </authors>
  <commentList>
    <comment ref="C23" authorId="0">
      <text>
        <r>
          <rPr>
            <b/>
            <sz val="7"/>
            <rFont val="Tahoma"/>
            <family val="0"/>
          </rPr>
          <t>20,02,01 1 Fach  DM  2,50
21,02,01 1 Fach  DM  2,50</t>
        </r>
      </text>
    </comment>
  </commentList>
</comments>
</file>

<file path=xl/comments5.xml><?xml version="1.0" encoding="utf-8"?>
<comments xmlns="http://schemas.openxmlformats.org/spreadsheetml/2006/main">
  <authors>
    <author>Nicko</author>
  </authors>
  <commentList>
    <comment ref="C23" authorId="0">
      <text>
        <r>
          <rPr>
            <b/>
            <sz val="7"/>
            <rFont val="Tahoma"/>
            <family val="0"/>
          </rPr>
          <t>20,02,01 1 Fach  DM  2,50
21,02,01 1 Fach  DM  2,50</t>
        </r>
      </text>
    </comment>
  </commentList>
</comments>
</file>

<file path=xl/sharedStrings.xml><?xml version="1.0" encoding="utf-8"?>
<sst xmlns="http://schemas.openxmlformats.org/spreadsheetml/2006/main" count="148" uniqueCount="93">
  <si>
    <t>Anrede</t>
  </si>
  <si>
    <t>Name</t>
  </si>
  <si>
    <t>Straße</t>
  </si>
  <si>
    <t>PLZ Ort</t>
  </si>
  <si>
    <t>R E C H N U N G :</t>
  </si>
  <si>
    <t>wir erlauben uns zu berechnen:</t>
  </si>
  <si>
    <t>Anzahl</t>
  </si>
  <si>
    <t>Einzelpreis</t>
  </si>
  <si>
    <t>Gesamt</t>
  </si>
  <si>
    <t>16% MWST:</t>
  </si>
  <si>
    <t>Wir danken für Ihren Buchungsauftrag</t>
  </si>
  <si>
    <t>Netto:</t>
  </si>
  <si>
    <t>Euro</t>
  </si>
  <si>
    <t>Anreise</t>
  </si>
  <si>
    <t>Abreise</t>
  </si>
  <si>
    <t>Zimmer-Nr.</t>
  </si>
  <si>
    <t>Logis</t>
  </si>
  <si>
    <t>Wir danken für Ihren Besuch und</t>
  </si>
  <si>
    <t>wünschen Gute Fahrt</t>
  </si>
  <si>
    <t>Betrag dankend erhalten . . . . . . . . . . . . . . . . . . . . . . .</t>
  </si>
  <si>
    <t>$A$2</t>
  </si>
  <si>
    <t>$B$20</t>
  </si>
  <si>
    <t>$b$20</t>
  </si>
  <si>
    <t>$d$20</t>
  </si>
  <si>
    <t>$c$20</t>
  </si>
  <si>
    <t>$a$2</t>
  </si>
  <si>
    <t>$e$22</t>
  </si>
  <si>
    <t>$f$22</t>
  </si>
  <si>
    <t>$b$1</t>
  </si>
  <si>
    <t>springen ist</t>
  </si>
  <si>
    <t>EIN</t>
  </si>
  <si>
    <t>$a$1</t>
  </si>
  <si>
    <t xml:space="preserve">wechsle zw. </t>
  </si>
  <si>
    <t>F1 u. G1 !!!</t>
  </si>
  <si>
    <t>$b$2</t>
  </si>
  <si>
    <t>$b$3</t>
  </si>
  <si>
    <t>$b$4</t>
  </si>
  <si>
    <t>$e$18</t>
  </si>
  <si>
    <t>$e$19</t>
  </si>
  <si>
    <t>$f$18</t>
  </si>
  <si>
    <t>$f$19</t>
  </si>
  <si>
    <t>$f$20</t>
  </si>
  <si>
    <t>$f$21</t>
  </si>
  <si>
    <t>$f$23</t>
  </si>
  <si>
    <t>$f$24</t>
  </si>
  <si>
    <t>$f$25</t>
  </si>
  <si>
    <t>$f$26</t>
  </si>
  <si>
    <t>$f$27</t>
  </si>
  <si>
    <t>$f$28</t>
  </si>
  <si>
    <t>$f$29</t>
  </si>
  <si>
    <t>$f$30</t>
  </si>
  <si>
    <t>$f$31</t>
  </si>
  <si>
    <t>$f$32</t>
  </si>
  <si>
    <t>$f$33</t>
  </si>
  <si>
    <t>$f$34</t>
  </si>
  <si>
    <t>$f$35</t>
  </si>
  <si>
    <t>$f$36</t>
  </si>
  <si>
    <t>$f$37</t>
  </si>
  <si>
    <t>$f$38</t>
  </si>
  <si>
    <t>$f$39</t>
  </si>
  <si>
    <t>$f$40</t>
  </si>
  <si>
    <t>$f$41</t>
  </si>
  <si>
    <t>$f$42</t>
  </si>
  <si>
    <t>$f$43</t>
  </si>
  <si>
    <t>$e$20</t>
  </si>
  <si>
    <t>$e$21</t>
  </si>
  <si>
    <t>$e$23</t>
  </si>
  <si>
    <t>$e$24</t>
  </si>
  <si>
    <t>$e$25</t>
  </si>
  <si>
    <t>$e$26</t>
  </si>
  <si>
    <t>$e$27</t>
  </si>
  <si>
    <t>$e$28</t>
  </si>
  <si>
    <t>$e$29</t>
  </si>
  <si>
    <t>$e$30</t>
  </si>
  <si>
    <t>$e$31</t>
  </si>
  <si>
    <t>$e$32</t>
  </si>
  <si>
    <t>$e$33</t>
  </si>
  <si>
    <t>$e$34</t>
  </si>
  <si>
    <t>$e$35</t>
  </si>
  <si>
    <t>$e$36</t>
  </si>
  <si>
    <t>$e$37</t>
  </si>
  <si>
    <t>$e$38</t>
  </si>
  <si>
    <t>$e$39</t>
  </si>
  <si>
    <t>$e$40</t>
  </si>
  <si>
    <t>$e$41</t>
  </si>
  <si>
    <t>$e$42</t>
  </si>
  <si>
    <t>$e$43</t>
  </si>
  <si>
    <t>$e$44</t>
  </si>
  <si>
    <t>Her</t>
  </si>
  <si>
    <t>Neue Bankleitzahl    000 000 00</t>
  </si>
  <si>
    <t>wolf.w.radzinski@onlinehome.de</t>
  </si>
  <si>
    <t>www.rendar.de</t>
  </si>
  <si>
    <t>debit_sprung</t>
  </si>
</sst>
</file>

<file path=xl/styles.xml><?xml version="1.0" encoding="utf-8"?>
<styleSheet xmlns="http://schemas.openxmlformats.org/spreadsheetml/2006/main">
  <numFmts count="1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 &quot;DM&quot;"/>
    <numFmt numFmtId="165" formatCode="0.0"/>
    <numFmt numFmtId="166" formatCode="dd/mm/yyyy"/>
  </numFmts>
  <fonts count="12">
    <font>
      <sz val="10"/>
      <name val="Arial"/>
      <family val="0"/>
    </font>
    <font>
      <sz val="14"/>
      <name val="Arial"/>
      <family val="2"/>
    </font>
    <font>
      <b/>
      <sz val="10"/>
      <name val="Arial"/>
      <family val="2"/>
    </font>
    <font>
      <b/>
      <sz val="10"/>
      <color indexed="14"/>
      <name val="Arial"/>
      <family val="2"/>
    </font>
    <font>
      <b/>
      <sz val="10"/>
      <color indexed="8"/>
      <name val="Arial"/>
      <family val="2"/>
    </font>
    <font>
      <b/>
      <sz val="7"/>
      <name val="Tahoma"/>
      <family val="0"/>
    </font>
    <font>
      <sz val="10"/>
      <color indexed="10"/>
      <name val="Arial"/>
      <family val="2"/>
    </font>
    <font>
      <sz val="10"/>
      <color indexed="13"/>
      <name val="Arial"/>
      <family val="2"/>
    </font>
    <font>
      <sz val="10"/>
      <color indexed="53"/>
      <name val="Arial"/>
      <family val="2"/>
    </font>
    <font>
      <b/>
      <sz val="10"/>
      <color indexed="53"/>
      <name val="Arial"/>
      <family val="2"/>
    </font>
    <font>
      <sz val="8"/>
      <name val="Tahoma"/>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s>
  <borders count="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164" fontId="0" fillId="0" borderId="0" xfId="0" applyNumberFormat="1" applyAlignment="1">
      <alignment/>
    </xf>
    <xf numFmtId="14" fontId="0" fillId="0" borderId="0" xfId="0" applyNumberFormat="1" applyAlignment="1">
      <alignment/>
    </xf>
    <xf numFmtId="0" fontId="1" fillId="0" borderId="0" xfId="0" applyFont="1" applyAlignment="1">
      <alignment/>
    </xf>
    <xf numFmtId="0" fontId="0" fillId="0" borderId="0" xfId="0" applyFont="1" applyAlignment="1">
      <alignment/>
    </xf>
    <xf numFmtId="165" fontId="0" fillId="0" borderId="0" xfId="0" applyNumberFormat="1" applyAlignment="1">
      <alignment/>
    </xf>
    <xf numFmtId="0" fontId="2" fillId="0" borderId="0" xfId="0" applyFont="1" applyAlignment="1">
      <alignment/>
    </xf>
    <xf numFmtId="164" fontId="2" fillId="0" borderId="0" xfId="0" applyNumberFormat="1" applyFont="1" applyAlignment="1">
      <alignment/>
    </xf>
    <xf numFmtId="1" fontId="0" fillId="0" borderId="0" xfId="0" applyNumberFormat="1" applyAlignment="1">
      <alignment/>
    </xf>
    <xf numFmtId="3" fontId="0" fillId="0" borderId="0" xfId="0" applyNumberFormat="1" applyAlignment="1">
      <alignment/>
    </xf>
    <xf numFmtId="44" fontId="0" fillId="0" borderId="0" xfId="18" applyAlignment="1">
      <alignment/>
    </xf>
    <xf numFmtId="43" fontId="0" fillId="0" borderId="0" xfId="15" applyAlignment="1">
      <alignment/>
    </xf>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44" fontId="0" fillId="0" borderId="0" xfId="18" applyAlignment="1">
      <alignment/>
    </xf>
    <xf numFmtId="43" fontId="0" fillId="0" borderId="0" xfId="15" applyAlignment="1">
      <alignment/>
    </xf>
    <xf numFmtId="0" fontId="0" fillId="2" borderId="0" xfId="0" applyFill="1" applyAlignment="1">
      <alignment/>
    </xf>
    <xf numFmtId="0" fontId="6" fillId="0" borderId="0" xfId="0" applyFont="1" applyAlignment="1">
      <alignment/>
    </xf>
    <xf numFmtId="0" fontId="6" fillId="0" borderId="1" xfId="0" applyFont="1" applyBorder="1" applyAlignment="1">
      <alignment/>
    </xf>
    <xf numFmtId="164" fontId="6" fillId="0" borderId="0" xfId="0" applyNumberFormat="1" applyFont="1" applyAlignment="1">
      <alignment/>
    </xf>
    <xf numFmtId="1" fontId="6" fillId="0" borderId="0" xfId="0" applyNumberFormat="1" applyFont="1" applyAlignment="1">
      <alignment/>
    </xf>
    <xf numFmtId="164" fontId="6" fillId="0" borderId="0" xfId="0" applyNumberFormat="1" applyFont="1" applyFill="1" applyAlignment="1">
      <alignment/>
    </xf>
    <xf numFmtId="0" fontId="7" fillId="3" borderId="0" xfId="0" applyFont="1" applyFill="1" applyAlignment="1">
      <alignment/>
    </xf>
    <xf numFmtId="1" fontId="8" fillId="0" borderId="0" xfId="0" applyNumberFormat="1" applyFont="1" applyAlignment="1">
      <alignment/>
    </xf>
    <xf numFmtId="0" fontId="0" fillId="4" borderId="0" xfId="0" applyFill="1" applyAlignment="1">
      <alignment/>
    </xf>
    <xf numFmtId="0" fontId="8" fillId="0" borderId="0" xfId="0" applyFont="1" applyAlignment="1">
      <alignment/>
    </xf>
    <xf numFmtId="44" fontId="8" fillId="0" borderId="0" xfId="18" applyFont="1" applyAlignment="1">
      <alignment/>
    </xf>
    <xf numFmtId="164" fontId="8" fillId="0" borderId="0" xfId="0" applyNumberFormat="1" applyFont="1" applyAlignment="1">
      <alignment/>
    </xf>
    <xf numFmtId="0" fontId="9" fillId="0" borderId="0" xfId="0" applyFont="1" applyAlignment="1">
      <alignment/>
    </xf>
    <xf numFmtId="0" fontId="0" fillId="0" borderId="0" xfId="0" applyFill="1" applyAlignment="1">
      <alignment/>
    </xf>
    <xf numFmtId="165" fontId="0" fillId="5" borderId="5" xfId="0" applyNumberFormat="1" applyFill="1" applyBorder="1" applyAlignment="1">
      <alignment/>
    </xf>
    <xf numFmtId="164" fontId="0" fillId="5" borderId="5" xfId="0" applyNumberFormat="1" applyFill="1" applyBorder="1" applyAlignment="1">
      <alignment/>
    </xf>
    <xf numFmtId="1" fontId="0" fillId="5" borderId="5" xfId="0" applyNumberFormat="1" applyFill="1" applyBorder="1" applyAlignment="1">
      <alignment/>
    </xf>
    <xf numFmtId="3" fontId="0" fillId="5" borderId="5" xfId="0" applyNumberFormat="1" applyFill="1" applyBorder="1" applyAlignment="1">
      <alignment/>
    </xf>
    <xf numFmtId="0" fontId="0" fillId="5" borderId="5" xfId="0" applyFill="1" applyBorder="1" applyAlignment="1">
      <alignment/>
    </xf>
    <xf numFmtId="0" fontId="6" fillId="0" borderId="6" xfId="0" applyFont="1" applyBorder="1" applyAlignment="1">
      <alignment/>
    </xf>
    <xf numFmtId="14" fontId="0" fillId="5" borderId="5" xfId="0" applyNumberFormat="1" applyFill="1" applyBorder="1" applyAlignment="1">
      <alignment/>
    </xf>
    <xf numFmtId="166" fontId="0" fillId="0" borderId="7" xfId="0" applyNumberFormat="1" applyBorder="1" applyAlignment="1">
      <alignment/>
    </xf>
    <xf numFmtId="166" fontId="0" fillId="0" borderId="8" xfId="0" applyNumberFormat="1" applyBorder="1" applyAlignment="1">
      <alignment/>
    </xf>
    <xf numFmtId="0" fontId="3" fillId="0" borderId="0" xfId="0" applyFont="1" applyAlignment="1">
      <alignment horizontal="right"/>
    </xf>
    <xf numFmtId="0" fontId="2" fillId="0" borderId="0" xfId="0" applyFont="1" applyAlignment="1">
      <alignment horizontal="right"/>
    </xf>
    <xf numFmtId="44" fontId="0" fillId="0" borderId="0" xfId="18" applyFont="1" applyAlignment="1">
      <alignment horizontal="right"/>
    </xf>
    <xf numFmtId="44" fontId="0" fillId="0" borderId="0" xfId="18" applyAlignment="1">
      <alignment horizontal="right"/>
    </xf>
    <xf numFmtId="0" fontId="4" fillId="0" borderId="0" xfId="0" applyFont="1" applyAlignment="1">
      <alignment horizontal="right"/>
    </xf>
    <xf numFmtId="0" fontId="0" fillId="0" borderId="0" xfId="0" applyAlignment="1">
      <alignment horizontal="right"/>
    </xf>
    <xf numFmtId="44" fontId="0" fillId="0" borderId="0" xfId="18" applyAlignment="1">
      <alignment horizontal="right"/>
    </xf>
    <xf numFmtId="44" fontId="0" fillId="0" borderId="0" xfId="18" applyFont="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19050</xdr:rowOff>
    </xdr:from>
    <xdr:to>
      <xdr:col>7</xdr:col>
      <xdr:colOff>438150</xdr:colOff>
      <xdr:row>91</xdr:row>
      <xdr:rowOff>114300</xdr:rowOff>
    </xdr:to>
    <xdr:sp>
      <xdr:nvSpPr>
        <xdr:cNvPr id="1" name="TextBox 1"/>
        <xdr:cNvSpPr txBox="1">
          <a:spLocks noChangeArrowheads="1"/>
        </xdr:cNvSpPr>
      </xdr:nvSpPr>
      <xdr:spPr>
        <a:xfrm>
          <a:off x="133350" y="180975"/>
          <a:ext cx="5638800" cy="14668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teste mal folgendes</a:t>
          </a:r>
          <a:r>
            <a:rPr lang="en-US" cap="none" sz="1000" b="0" i="0" u="none" baseline="0">
              <a:latin typeface="Arial"/>
              <a:ea typeface="Arial"/>
              <a:cs typeface="Arial"/>
            </a:rPr>
            <a:t>
1) Debitoren Feldreihenfolge (siehe dazu farblich hinterlegte Felder in Tabelle
"debit_sprung")
B1 &gt; B2 &gt; B3 &gt; B4 &gt; E18 &gt; F18...E44 &gt; F44 &gt; B1
die rot hinterlegten Texte sind die "Sprungbefehle!" für den
Programmcode (rot sind sie nur, damit du sie besser SEHEN kannst) ...
ich hab einfach deine Debitseite KOPIERT und meine SprungMARKEN in die
entsprechenden Felder gesetzt!
DIE BERECHNUNGSFORMEL in SPALTE G ist übrigens NICHT VERSCHWUNDEN! 0,00
DM wird nur ausgeblendet, solange der Betrag davor LEER ist! BASTA!
UM bei meiner Methode in Spalte G des Debitorenblattes die Formel zu
LÖSCHEN oder zu ändern  :( muß man VORHER auf BLATT "globale_vars" eines der Felder F1
oder G1 anklicken, bis AUTOMATISCH in globale_vars!G1 das Wort "AUS" erscheint, (bzw. MsgBox!)  danach ist der Sprungmechanismus zeitweise abgestellt! EIN- und
AUSgeschaltet wird er EBENFALLS durch anklicken des Feldes F1 oder G1
AUF JEDEM DER ARBEITSBLATT!
2)Im Tages_Beleg springt der Cursor von
A1 &gt; A2 &gt; B20 &gt; C20 &gt; D20 &gt; E22 &gt; F22 &gt; A1
an A1 hängt eine Gültigkeitsliste (Herr,Frau,Firma,Anrede) :) 
ein DOPPELKLICK mit der linken Maustaste auf Feld B20 oder C20 im Blatt Tages_Beleg 
KOPIERT das aktuelle Datum aus dem Blatt "tages_sprung" (dort ebenfalls Feld(B20
oder C20) einfach in das Blatt "Tages_Beleg" hinein. In tages_sprung hab ich
einfach =Heute() in die beiden Felder eingetragen :)
Das Datumsformat für die beiden Felder im Blatt Tages_Beleg ist
"benutzerdefiniert" TT.MM.JJJJ und gibt das Jahr 4stellig aus. TT.MM.JJ
wäre dein Format ... VORSICHT mm &lt;&gt; MM ... mm sind Minuten und MM sind
Monate "im Excel-Format"
Deine beiden Beispiel-Blätter hab ich praktisch (bis auf den WENN-Formelzusatz)
nicht verändert!
Das Feld D1 der "globale_var" wird vom Programm automatisch mit dem
korrekten Blattnamen des Sprungblattes gefüllt ... deshalb diese Namen
NICHT ändern! Damit hat dann jedes deiner Blätter ein eigenes Blatt mit seinen Sprungzielen
Debitoren --&gt; gesprungen wird, wie in "debit_sprung" hinterlegt
Tages_Beleg --&gt; gesprungen wird, wie in "tages_sprung" hinterlegt UND
dort wird auch das "heutige Datum" für B20 und C20 abgeholt :)
3) um auf den Seiten debit_sprung bzw. tages_sprung die FELDER MIT DEN
ROT GESCHRIEBENEN "Sprungadressen" anpassen bzw. ändern zu können muß
man einfach vorher den Sprungmechanismus temporär abschalten (Feld F1
bzw G1 eines Blattes anklicken!)
Ich schicke dir das Ganze als 000.XLT Datei T steht für TEMPLATE (bzw.
Vorlage) ... bei einem Menuklick auf Datei &gt; Neu bekommst du dann die
Vorlagenauswahl und die Vorlage "000" erzeugt dir ein "leeres
Zimmerblatt" mit allen Sprungadressen Daten etc., d.h. du bräuchtest nur
Blätter für die BELEGTEN Zimmer auf dem PC halten ... für die
Zimmernummer kann man z.B. später auch eine GÜLTIGKEITSLISTE mit Feld D20
verknüpfen.
Wenn du das Template änderst, mach vorher eine SCHREIBGESCHÜTZTE KOPIE
davon, dann kannst du immer zum ursprünglichen Stand zurück. Mit dem
Template hast du jetzt BELIEBIG VIELE LEERE und IMMER GLEICH aufgebaute
BLÄTTER.
4) KoMMfort hat auch seine Nachteile, deine Bsp.xls ist ca. 21kB groß,
die 000.XLT belegt ca 85kB PRO Zimmerdatei sozusagen.
5) VORSCHLAG: lege die Datei AUF DEM DESKTOP ab und NICHT (bzw. NUR
zusätzlich) IM VORLAGENORDNER von MikroSaft, dort mußt du viel zuviele
Schritte machen, bis die neue Datei offen ist. LEG DIE 000.XLT auf's Desktop
(im Vorlagenordner die Datei 000.xlt "kopieren", danach irgendwo auf dem
Hintergrund des Bildschirms recht_maus_klicken und "einfügen") ... dann
hast du 'nen START_button für 000.XLT, der öffnet eine Datei 0001.xls
0002.xls usw. diese SPEICHERST DU UNTER... 101.xls 102.xls usw nach dem
Ausfüllen ab. Beim nächsten Klick auf 000.xlt hast du wieder ein NEUES
ZIMMER_BLATT!
WICHTIG IST NUR, die "000.XLT" muss immer eine 000.xlt bleiben, sonst
ist sie keine VORLAGE mehr.
Dieses Blatt kannst du jetzt auch löschen - wenn du willst!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G48"/>
  <sheetViews>
    <sheetView tabSelected="1" workbookViewId="0" topLeftCell="A1">
      <selection activeCell="F13" sqref="F13"/>
    </sheetView>
  </sheetViews>
  <sheetFormatPr defaultColWidth="11.421875" defaultRowHeight="12.75"/>
  <sheetData>
    <row r="1" ht="12.75">
      <c r="A1" t="s">
        <v>0</v>
      </c>
    </row>
    <row r="2" ht="12.75">
      <c r="A2" t="s">
        <v>1</v>
      </c>
    </row>
    <row r="3" ht="12.75">
      <c r="A3" t="s">
        <v>2</v>
      </c>
    </row>
    <row r="4" ht="12.75">
      <c r="A4" t="s">
        <v>3</v>
      </c>
    </row>
    <row r="10" spans="5:7" ht="12.75">
      <c r="E10" s="44" t="s">
        <v>89</v>
      </c>
      <c r="F10" s="44"/>
      <c r="G10" s="44"/>
    </row>
    <row r="11" spans="4:7" ht="12.75">
      <c r="D11" s="46" t="s">
        <v>91</v>
      </c>
      <c r="E11" s="47"/>
      <c r="F11" s="47"/>
      <c r="G11" s="47"/>
    </row>
    <row r="12" spans="4:7" ht="12.75">
      <c r="D12" s="45" t="s">
        <v>90</v>
      </c>
      <c r="E12" s="45"/>
      <c r="F12" s="45"/>
      <c r="G12" s="45"/>
    </row>
    <row r="13" ht="12.75">
      <c r="G13" s="2">
        <f ca="1">TODAY()</f>
        <v>36945</v>
      </c>
    </row>
    <row r="14" spans="1:7" ht="18">
      <c r="A14" s="3" t="s">
        <v>4</v>
      </c>
      <c r="F14" s="1"/>
      <c r="G14" s="1"/>
    </row>
    <row r="15" spans="6:7" ht="12.75">
      <c r="F15" s="1"/>
      <c r="G15" s="1"/>
    </row>
    <row r="16" spans="1:7" ht="12.75">
      <c r="A16" s="4" t="s">
        <v>5</v>
      </c>
      <c r="F16" s="1"/>
      <c r="G16" s="1"/>
    </row>
    <row r="17" spans="5:7" ht="12.75">
      <c r="E17" s="12" t="s">
        <v>6</v>
      </c>
      <c r="F17" s="13" t="s">
        <v>7</v>
      </c>
      <c r="G17" s="13" t="s">
        <v>8</v>
      </c>
    </row>
    <row r="18" spans="5:7" ht="12.75">
      <c r="E18" s="5"/>
      <c r="F18" s="1"/>
      <c r="G18" s="1">
        <f>IF(F18&lt;&gt;"",SUM(E18*F18),"")</f>
      </c>
    </row>
    <row r="19" spans="5:7" ht="12.75">
      <c r="E19" s="8"/>
      <c r="F19" s="1"/>
      <c r="G19" s="1">
        <f aca="true" t="shared" si="0" ref="G19:G44">IF(F19&lt;&gt;"",SUM(E19*F19),"")</f>
      </c>
    </row>
    <row r="20" spans="5:7" ht="12.75">
      <c r="E20" s="8"/>
      <c r="F20" s="1"/>
      <c r="G20" s="1">
        <f t="shared" si="0"/>
      </c>
    </row>
    <row r="21" spans="5:7" ht="12.75">
      <c r="E21" s="8"/>
      <c r="F21" s="1"/>
      <c r="G21" s="1">
        <f t="shared" si="0"/>
      </c>
    </row>
    <row r="22" spans="5:7" ht="12.75">
      <c r="E22" s="8"/>
      <c r="F22" s="1"/>
      <c r="G22" s="1">
        <f t="shared" si="0"/>
      </c>
    </row>
    <row r="23" spans="5:7" ht="12.75">
      <c r="E23" s="8"/>
      <c r="F23" s="1"/>
      <c r="G23" s="1">
        <f t="shared" si="0"/>
      </c>
    </row>
    <row r="24" spans="5:7" ht="12.75">
      <c r="E24" s="8"/>
      <c r="F24" s="1"/>
      <c r="G24" s="1">
        <f t="shared" si="0"/>
      </c>
    </row>
    <row r="25" spans="5:7" ht="12.75">
      <c r="E25" s="8"/>
      <c r="F25" s="1"/>
      <c r="G25" s="1">
        <f t="shared" si="0"/>
      </c>
    </row>
    <row r="26" spans="5:7" ht="12.75">
      <c r="E26" s="8"/>
      <c r="F26" s="1"/>
      <c r="G26" s="1">
        <f t="shared" si="0"/>
      </c>
    </row>
    <row r="27" spans="5:7" ht="12.75">
      <c r="E27" s="8"/>
      <c r="F27" s="1"/>
      <c r="G27" s="1">
        <f t="shared" si="0"/>
      </c>
    </row>
    <row r="28" spans="5:7" ht="12.75">
      <c r="E28" s="8"/>
      <c r="F28" s="1"/>
      <c r="G28" s="1">
        <f t="shared" si="0"/>
      </c>
    </row>
    <row r="29" spans="5:7" ht="12.75">
      <c r="E29" s="8"/>
      <c r="F29" s="1"/>
      <c r="G29" s="1">
        <f t="shared" si="0"/>
      </c>
    </row>
    <row r="30" spans="5:7" ht="12.75">
      <c r="E30" s="8"/>
      <c r="F30" s="1"/>
      <c r="G30" s="1">
        <f t="shared" si="0"/>
      </c>
    </row>
    <row r="31" spans="5:7" ht="12.75">
      <c r="E31" s="8"/>
      <c r="F31" s="1"/>
      <c r="G31" s="1">
        <f t="shared" si="0"/>
      </c>
    </row>
    <row r="32" spans="5:7" ht="12.75">
      <c r="E32" s="8"/>
      <c r="F32" s="1"/>
      <c r="G32" s="1">
        <f t="shared" si="0"/>
      </c>
    </row>
    <row r="33" spans="5:7" ht="12.75">
      <c r="E33" s="8"/>
      <c r="F33" s="1"/>
      <c r="G33" s="1">
        <f t="shared" si="0"/>
      </c>
    </row>
    <row r="34" spans="5:7" ht="12.75">
      <c r="E34" s="8"/>
      <c r="F34" s="1"/>
      <c r="G34" s="1">
        <f t="shared" si="0"/>
      </c>
    </row>
    <row r="35" spans="5:7" ht="12.75">
      <c r="E35" s="8"/>
      <c r="F35" s="1"/>
      <c r="G35" s="1">
        <f t="shared" si="0"/>
      </c>
    </row>
    <row r="36" spans="5:7" ht="12.75">
      <c r="E36" s="8"/>
      <c r="F36" s="1"/>
      <c r="G36" s="1">
        <f t="shared" si="0"/>
      </c>
    </row>
    <row r="37" spans="5:7" ht="12.75">
      <c r="E37" s="8"/>
      <c r="F37" s="1"/>
      <c r="G37" s="1">
        <f t="shared" si="0"/>
      </c>
    </row>
    <row r="38" spans="5:7" ht="12.75">
      <c r="E38" s="8"/>
      <c r="F38" s="1"/>
      <c r="G38" s="1">
        <f t="shared" si="0"/>
      </c>
    </row>
    <row r="39" spans="5:7" ht="12.75">
      <c r="E39" s="8"/>
      <c r="F39" s="1"/>
      <c r="G39" s="1">
        <f t="shared" si="0"/>
      </c>
    </row>
    <row r="40" spans="5:7" ht="12.75">
      <c r="E40" s="8"/>
      <c r="F40" s="1"/>
      <c r="G40" s="1">
        <f t="shared" si="0"/>
      </c>
    </row>
    <row r="41" spans="5:7" ht="12.75">
      <c r="E41" s="8"/>
      <c r="F41" s="1"/>
      <c r="G41" s="1">
        <f t="shared" si="0"/>
      </c>
    </row>
    <row r="42" spans="5:7" ht="12.75">
      <c r="E42" s="8"/>
      <c r="F42" s="1"/>
      <c r="G42" s="1">
        <f t="shared" si="0"/>
      </c>
    </row>
    <row r="43" spans="5:7" ht="12.75">
      <c r="E43" s="8"/>
      <c r="F43" s="1"/>
      <c r="G43" s="1">
        <f t="shared" si="0"/>
      </c>
    </row>
    <row r="44" spans="5:7" ht="12.75">
      <c r="E44" s="8"/>
      <c r="F44" s="9"/>
      <c r="G44" s="1">
        <f t="shared" si="0"/>
      </c>
    </row>
    <row r="45" spans="1:7" ht="12.75">
      <c r="A45" t="s">
        <v>9</v>
      </c>
      <c r="B45" s="1">
        <f>SUM(G45/7.25)</f>
        <v>0</v>
      </c>
      <c r="E45" s="6" t="s">
        <v>8</v>
      </c>
      <c r="G45" s="7">
        <f>SUM(G18:G44)</f>
        <v>0</v>
      </c>
    </row>
    <row r="46" spans="1:2" ht="12.75">
      <c r="A46" t="s">
        <v>11</v>
      </c>
      <c r="B46" s="1">
        <f>SUM(G45-B45)</f>
        <v>0</v>
      </c>
    </row>
    <row r="47" ht="12.75">
      <c r="F47" s="1"/>
    </row>
    <row r="48" spans="1:6" ht="12.75">
      <c r="A48" t="s">
        <v>10</v>
      </c>
      <c r="E48" t="s">
        <v>12</v>
      </c>
      <c r="F48" s="11">
        <f>SUM(G45/1.95583)</f>
        <v>0</v>
      </c>
    </row>
  </sheetData>
  <mergeCells count="3">
    <mergeCell ref="E10:G10"/>
    <mergeCell ref="D12:G12"/>
    <mergeCell ref="D11:G11"/>
  </mergeCells>
  <printOptions/>
  <pageMargins left="1.062992125984252" right="0.7874015748031497" top="2.362204724409449" bottom="0" header="0.5118110236220472"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Tabelle2"/>
  <dimension ref="A1:I52"/>
  <sheetViews>
    <sheetView zoomScale="85" zoomScaleNormal="85" workbookViewId="0" topLeftCell="A1">
      <selection activeCell="A1" sqref="A1"/>
    </sheetView>
  </sheetViews>
  <sheetFormatPr defaultColWidth="11.421875" defaultRowHeight="12.75"/>
  <sheetData>
    <row r="1" ht="12.75">
      <c r="A1" t="s">
        <v>88</v>
      </c>
    </row>
    <row r="2" ht="12.75">
      <c r="A2" t="s">
        <v>1</v>
      </c>
    </row>
    <row r="10" ht="12.75">
      <c r="E10" s="14"/>
    </row>
    <row r="11" spans="5:7" ht="12.75">
      <c r="E11" s="48"/>
      <c r="F11" s="48"/>
      <c r="G11" s="48"/>
    </row>
    <row r="12" spans="4:7" ht="12.75">
      <c r="D12" s="49"/>
      <c r="E12" s="49"/>
      <c r="F12" s="49"/>
      <c r="G12" s="49"/>
    </row>
    <row r="13" spans="4:7" ht="12.75">
      <c r="D13" s="45"/>
      <c r="E13" s="45"/>
      <c r="F13" s="45"/>
      <c r="G13" s="45"/>
    </row>
    <row r="14" spans="7:9" ht="12.75">
      <c r="G14" s="2">
        <f ca="1">TODAY()</f>
        <v>36945</v>
      </c>
      <c r="I14" s="2"/>
    </row>
    <row r="15" spans="1:7" ht="18">
      <c r="A15" s="3" t="s">
        <v>4</v>
      </c>
      <c r="F15" s="1"/>
      <c r="G15" s="1"/>
    </row>
    <row r="16" spans="6:7" ht="12.75">
      <c r="F16" s="1"/>
      <c r="G16" s="1"/>
    </row>
    <row r="17" spans="1:7" ht="12.75">
      <c r="A17" s="4" t="s">
        <v>5</v>
      </c>
      <c r="F17" s="1"/>
      <c r="G17" s="1"/>
    </row>
    <row r="18" spans="5:7" ht="13.5" thickBot="1">
      <c r="E18" s="12" t="s">
        <v>6</v>
      </c>
      <c r="F18" s="13" t="s">
        <v>7</v>
      </c>
      <c r="G18" s="13" t="s">
        <v>8</v>
      </c>
    </row>
    <row r="19" spans="2:7" ht="12.75">
      <c r="B19" s="15" t="s">
        <v>13</v>
      </c>
      <c r="C19" s="16" t="s">
        <v>14</v>
      </c>
      <c r="D19" s="17" t="s">
        <v>15</v>
      </c>
      <c r="E19" s="5"/>
      <c r="F19" s="1"/>
      <c r="G19" s="10"/>
    </row>
    <row r="20" spans="2:7" ht="13.5" thickBot="1">
      <c r="B20" s="42"/>
      <c r="C20" s="43"/>
      <c r="D20" s="18">
        <v>101</v>
      </c>
      <c r="E20" s="8"/>
      <c r="F20" s="1"/>
      <c r="G20" s="1"/>
    </row>
    <row r="21" spans="5:7" ht="12.75">
      <c r="E21" s="8"/>
      <c r="F21" s="1"/>
      <c r="G21" s="1"/>
    </row>
    <row r="22" spans="1:7" ht="12.75">
      <c r="A22" t="s">
        <v>16</v>
      </c>
      <c r="E22" s="8"/>
      <c r="F22" s="1"/>
      <c r="G22" s="1">
        <f>SUM(E22*F22)</f>
        <v>0</v>
      </c>
    </row>
    <row r="23" spans="5:7" ht="12.75">
      <c r="E23" s="8"/>
      <c r="F23" s="1"/>
      <c r="G23" s="1"/>
    </row>
    <row r="24" spans="5:7" ht="12.75">
      <c r="E24" s="8"/>
      <c r="F24" s="1"/>
      <c r="G24" s="1"/>
    </row>
    <row r="25" spans="5:7" ht="12.75">
      <c r="E25" s="8"/>
      <c r="F25" s="1"/>
      <c r="G25" s="1"/>
    </row>
    <row r="26" spans="5:7" ht="12.75">
      <c r="E26" s="8"/>
      <c r="F26" s="1"/>
      <c r="G26" s="1"/>
    </row>
    <row r="27" spans="5:7" ht="12.75">
      <c r="E27" s="8"/>
      <c r="F27" s="1"/>
      <c r="G27" s="1"/>
    </row>
    <row r="28" spans="5:7" ht="6" customHeight="1">
      <c r="E28" s="8"/>
      <c r="F28" s="1"/>
      <c r="G28" s="1"/>
    </row>
    <row r="29" spans="5:7" ht="12.75" customHeight="1" hidden="1">
      <c r="E29" s="8"/>
      <c r="F29" s="1"/>
      <c r="G29" s="1"/>
    </row>
    <row r="30" spans="5:7" ht="12.75" customHeight="1" hidden="1">
      <c r="E30" s="8"/>
      <c r="F30" s="1"/>
      <c r="G30" s="1"/>
    </row>
    <row r="31" spans="5:7" ht="12.75" customHeight="1" hidden="1">
      <c r="E31" s="8"/>
      <c r="F31" s="1"/>
      <c r="G31" s="1"/>
    </row>
    <row r="32" spans="5:7" ht="12.75" customHeight="1" hidden="1">
      <c r="E32" s="8"/>
      <c r="F32" s="1"/>
      <c r="G32" s="1"/>
    </row>
    <row r="33" spans="5:7" ht="12.75" customHeight="1" hidden="1">
      <c r="E33" s="8"/>
      <c r="F33" s="1"/>
      <c r="G33" s="1"/>
    </row>
    <row r="34" spans="5:7" ht="12.75">
      <c r="E34" s="8"/>
      <c r="F34" s="1"/>
      <c r="G34" s="1"/>
    </row>
    <row r="35" spans="5:7" ht="8.25" customHeight="1">
      <c r="E35" s="8"/>
      <c r="F35" s="1"/>
      <c r="G35" s="1"/>
    </row>
    <row r="36" spans="5:7" ht="12.75" customHeight="1" hidden="1">
      <c r="E36" s="8"/>
      <c r="F36" s="1"/>
      <c r="G36" s="1"/>
    </row>
    <row r="37" spans="5:7" ht="12.75" customHeight="1" hidden="1">
      <c r="E37" s="8"/>
      <c r="F37" s="1"/>
      <c r="G37" s="1"/>
    </row>
    <row r="38" spans="5:7" ht="12.75" customHeight="1" hidden="1">
      <c r="E38" s="8"/>
      <c r="F38" s="1"/>
      <c r="G38" s="1"/>
    </row>
    <row r="39" spans="5:7" ht="12.75" customHeight="1" hidden="1">
      <c r="E39" s="8"/>
      <c r="F39" s="1"/>
      <c r="G39" s="1"/>
    </row>
    <row r="40" spans="5:7" ht="12.75" customHeight="1" hidden="1">
      <c r="E40" s="8"/>
      <c r="F40" s="1"/>
      <c r="G40" s="1"/>
    </row>
    <row r="41" spans="5:7" ht="12.75" customHeight="1" hidden="1">
      <c r="E41" s="8"/>
      <c r="F41" s="1"/>
      <c r="G41" s="1"/>
    </row>
    <row r="42" spans="5:7" ht="12.75">
      <c r="E42" s="8"/>
      <c r="F42" s="1"/>
      <c r="G42" s="1"/>
    </row>
    <row r="43" spans="5:7" ht="12.75">
      <c r="E43" s="8"/>
      <c r="F43" s="1"/>
      <c r="G43" s="1"/>
    </row>
    <row r="44" spans="5:7" ht="12.75">
      <c r="E44" s="8"/>
      <c r="F44" s="1"/>
      <c r="G44" s="1"/>
    </row>
    <row r="45" spans="5:7" ht="12.75">
      <c r="E45" s="8"/>
      <c r="F45" s="9"/>
      <c r="G45" s="1"/>
    </row>
    <row r="46" spans="1:7" ht="12.75">
      <c r="A46" t="s">
        <v>9</v>
      </c>
      <c r="B46" s="1">
        <f>SUM(G46/7.25)</f>
        <v>0</v>
      </c>
      <c r="E46" s="6" t="s">
        <v>8</v>
      </c>
      <c r="G46" s="7">
        <f>SUM(G19:G45)</f>
        <v>0</v>
      </c>
    </row>
    <row r="47" spans="1:2" ht="12.75">
      <c r="A47" t="s">
        <v>11</v>
      </c>
      <c r="B47" s="1">
        <f>SUM(G46-B46)</f>
        <v>0</v>
      </c>
    </row>
    <row r="48" ht="12.75">
      <c r="F48" s="1"/>
    </row>
    <row r="49" spans="1:6" ht="12.75">
      <c r="A49" t="s">
        <v>17</v>
      </c>
      <c r="E49" t="s">
        <v>12</v>
      </c>
      <c r="F49" s="11">
        <f>SUM(G46/1.95583)</f>
        <v>0</v>
      </c>
    </row>
    <row r="50" ht="12.75">
      <c r="A50" t="s">
        <v>18</v>
      </c>
    </row>
    <row r="52" ht="12.75">
      <c r="D52" t="s">
        <v>19</v>
      </c>
    </row>
  </sheetData>
  <mergeCells count="3">
    <mergeCell ref="E11:G11"/>
    <mergeCell ref="D13:G13"/>
    <mergeCell ref="D12:G12"/>
  </mergeCells>
  <dataValidations count="1">
    <dataValidation type="list" allowBlank="1" sqref="A1">
      <formula1>"Her, Frau, Firma, Familie"</formula1>
    </dataValidation>
  </dataValidations>
  <printOptions/>
  <pageMargins left="0.984251968503937" right="0.7874015748031497" top="2.362204724409449" bottom="0.984251968503937"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Tabelle3"/>
  <dimension ref="D1:G2"/>
  <sheetViews>
    <sheetView workbookViewId="0" topLeftCell="A1">
      <selection activeCell="A1" sqref="A1"/>
    </sheetView>
  </sheetViews>
  <sheetFormatPr defaultColWidth="11.421875" defaultRowHeight="12.75"/>
  <sheetData>
    <row r="1" spans="4:7" ht="12.75">
      <c r="D1" s="21" t="s">
        <v>92</v>
      </c>
      <c r="F1" s="29" t="s">
        <v>29</v>
      </c>
      <c r="G1" s="27" t="s">
        <v>30</v>
      </c>
    </row>
    <row r="2" spans="6:7" ht="12.75">
      <c r="F2" t="s">
        <v>32</v>
      </c>
      <c r="G2" t="s">
        <v>33</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11"/>
  <dimension ref="A1:G48"/>
  <sheetViews>
    <sheetView workbookViewId="0" topLeftCell="A1">
      <selection activeCell="G13" sqref="G13"/>
    </sheetView>
  </sheetViews>
  <sheetFormatPr defaultColWidth="11.421875" defaultRowHeight="12.75"/>
  <sheetData>
    <row r="1" spans="1:7" ht="12.75">
      <c r="A1" t="s">
        <v>0</v>
      </c>
      <c r="B1" s="39"/>
      <c r="C1" s="30" t="s">
        <v>34</v>
      </c>
      <c r="F1" s="29"/>
      <c r="G1" s="27"/>
    </row>
    <row r="2" spans="1:7" ht="12.75">
      <c r="A2" t="s">
        <v>1</v>
      </c>
      <c r="B2" s="39"/>
      <c r="C2" s="30" t="s">
        <v>35</v>
      </c>
      <c r="F2" s="34"/>
      <c r="G2" s="34"/>
    </row>
    <row r="3" spans="1:3" ht="12.75">
      <c r="A3" t="s">
        <v>2</v>
      </c>
      <c r="B3" s="39"/>
      <c r="C3" s="30" t="s">
        <v>36</v>
      </c>
    </row>
    <row r="4" spans="1:3" ht="12.75">
      <c r="A4" t="s">
        <v>3</v>
      </c>
      <c r="B4" s="39"/>
      <c r="C4" s="30" t="s">
        <v>37</v>
      </c>
    </row>
    <row r="5" ht="12.75">
      <c r="B5" s="30" t="s">
        <v>37</v>
      </c>
    </row>
    <row r="10" spans="5:7" ht="12.75">
      <c r="E10" s="44" t="s">
        <v>89</v>
      </c>
      <c r="F10" s="44"/>
      <c r="G10" s="44"/>
    </row>
    <row r="11" spans="4:7" ht="12.75">
      <c r="D11" s="51" t="s">
        <v>91</v>
      </c>
      <c r="E11" s="50"/>
      <c r="F11" s="50"/>
      <c r="G11" s="50"/>
    </row>
    <row r="12" spans="4:7" ht="12.75">
      <c r="D12" s="45" t="s">
        <v>90</v>
      </c>
      <c r="E12" s="45"/>
      <c r="F12" s="45"/>
      <c r="G12" s="45"/>
    </row>
    <row r="13" ht="12.75">
      <c r="G13" s="2">
        <f ca="1">TODAY()</f>
        <v>36945</v>
      </c>
    </row>
    <row r="14" spans="1:7" ht="18">
      <c r="A14" s="3" t="s">
        <v>4</v>
      </c>
      <c r="F14" s="1"/>
      <c r="G14" s="1"/>
    </row>
    <row r="15" spans="6:7" ht="12.75">
      <c r="F15" s="1"/>
      <c r="G15" s="1"/>
    </row>
    <row r="16" spans="1:7" ht="12.75">
      <c r="A16" s="4" t="s">
        <v>5</v>
      </c>
      <c r="F16" s="1"/>
      <c r="G16" s="1"/>
    </row>
    <row r="17" spans="5:7" ht="12.75">
      <c r="E17" s="30" t="s">
        <v>36</v>
      </c>
      <c r="F17" s="30" t="s">
        <v>36</v>
      </c>
      <c r="G17" s="13" t="s">
        <v>8</v>
      </c>
    </row>
    <row r="18" spans="4:7" ht="12.75">
      <c r="D18" s="30" t="s">
        <v>36</v>
      </c>
      <c r="E18" s="35"/>
      <c r="F18" s="36"/>
      <c r="G18" s="31" t="s">
        <v>38</v>
      </c>
    </row>
    <row r="19" spans="4:7" ht="12.75">
      <c r="D19" s="30" t="s">
        <v>39</v>
      </c>
      <c r="E19" s="37"/>
      <c r="F19" s="36"/>
      <c r="G19" s="31" t="s">
        <v>64</v>
      </c>
    </row>
    <row r="20" spans="4:7" ht="12.75">
      <c r="D20" s="30" t="s">
        <v>40</v>
      </c>
      <c r="E20" s="37"/>
      <c r="F20" s="36"/>
      <c r="G20" s="31" t="s">
        <v>65</v>
      </c>
    </row>
    <row r="21" spans="4:7" ht="12.75">
      <c r="D21" s="30" t="s">
        <v>41</v>
      </c>
      <c r="E21" s="37"/>
      <c r="F21" s="36"/>
      <c r="G21" s="31" t="s">
        <v>26</v>
      </c>
    </row>
    <row r="22" spans="4:7" ht="12.75">
      <c r="D22" s="30" t="s">
        <v>42</v>
      </c>
      <c r="E22" s="37"/>
      <c r="F22" s="36"/>
      <c r="G22" s="31" t="s">
        <v>66</v>
      </c>
    </row>
    <row r="23" spans="4:7" ht="12.75">
      <c r="D23" s="30" t="s">
        <v>27</v>
      </c>
      <c r="E23" s="37"/>
      <c r="F23" s="36"/>
      <c r="G23" s="31" t="s">
        <v>67</v>
      </c>
    </row>
    <row r="24" spans="4:7" ht="12.75">
      <c r="D24" s="30" t="s">
        <v>43</v>
      </c>
      <c r="E24" s="37"/>
      <c r="F24" s="36"/>
      <c r="G24" s="31" t="s">
        <v>68</v>
      </c>
    </row>
    <row r="25" spans="4:7" ht="12.75">
      <c r="D25" s="30" t="s">
        <v>44</v>
      </c>
      <c r="E25" s="37"/>
      <c r="F25" s="36"/>
      <c r="G25" s="31" t="s">
        <v>69</v>
      </c>
    </row>
    <row r="26" spans="4:7" ht="12.75">
      <c r="D26" s="30" t="s">
        <v>45</v>
      </c>
      <c r="E26" s="37"/>
      <c r="F26" s="36"/>
      <c r="G26" s="31" t="s">
        <v>70</v>
      </c>
    </row>
    <row r="27" spans="4:7" ht="12.75">
      <c r="D27" s="30" t="s">
        <v>46</v>
      </c>
      <c r="E27" s="37"/>
      <c r="F27" s="36"/>
      <c r="G27" s="31" t="s">
        <v>71</v>
      </c>
    </row>
    <row r="28" spans="4:7" ht="12.75">
      <c r="D28" s="30" t="s">
        <v>47</v>
      </c>
      <c r="E28" s="37"/>
      <c r="F28" s="36"/>
      <c r="G28" s="31" t="s">
        <v>72</v>
      </c>
    </row>
    <row r="29" spans="4:7" ht="12.75">
      <c r="D29" s="30" t="s">
        <v>48</v>
      </c>
      <c r="E29" s="37"/>
      <c r="F29" s="36"/>
      <c r="G29" s="31" t="s">
        <v>73</v>
      </c>
    </row>
    <row r="30" spans="4:7" ht="12.75">
      <c r="D30" s="30" t="s">
        <v>49</v>
      </c>
      <c r="E30" s="37"/>
      <c r="F30" s="36"/>
      <c r="G30" s="31" t="s">
        <v>74</v>
      </c>
    </row>
    <row r="31" spans="4:7" ht="12.75">
      <c r="D31" s="30" t="s">
        <v>50</v>
      </c>
      <c r="E31" s="37"/>
      <c r="F31" s="36"/>
      <c r="G31" s="31" t="s">
        <v>75</v>
      </c>
    </row>
    <row r="32" spans="4:7" ht="12.75">
      <c r="D32" s="30" t="s">
        <v>51</v>
      </c>
      <c r="E32" s="37"/>
      <c r="F32" s="36"/>
      <c r="G32" s="31" t="s">
        <v>76</v>
      </c>
    </row>
    <row r="33" spans="4:7" ht="12.75">
      <c r="D33" s="30" t="s">
        <v>52</v>
      </c>
      <c r="E33" s="37"/>
      <c r="F33" s="36"/>
      <c r="G33" s="31" t="s">
        <v>77</v>
      </c>
    </row>
    <row r="34" spans="4:7" ht="12.75">
      <c r="D34" s="30" t="s">
        <v>53</v>
      </c>
      <c r="E34" s="37"/>
      <c r="F34" s="36"/>
      <c r="G34" s="31" t="s">
        <v>78</v>
      </c>
    </row>
    <row r="35" spans="4:7" ht="12.75">
      <c r="D35" s="30" t="s">
        <v>54</v>
      </c>
      <c r="E35" s="37"/>
      <c r="F35" s="36"/>
      <c r="G35" s="31" t="s">
        <v>79</v>
      </c>
    </row>
    <row r="36" spans="4:7" ht="12.75">
      <c r="D36" s="30" t="s">
        <v>55</v>
      </c>
      <c r="E36" s="37"/>
      <c r="F36" s="36"/>
      <c r="G36" s="31" t="s">
        <v>80</v>
      </c>
    </row>
    <row r="37" spans="4:7" ht="12.75">
      <c r="D37" s="30" t="s">
        <v>56</v>
      </c>
      <c r="E37" s="37"/>
      <c r="F37" s="36"/>
      <c r="G37" s="31" t="s">
        <v>81</v>
      </c>
    </row>
    <row r="38" spans="4:7" ht="12.75">
      <c r="D38" s="30" t="s">
        <v>57</v>
      </c>
      <c r="E38" s="37"/>
      <c r="F38" s="36"/>
      <c r="G38" s="31" t="s">
        <v>82</v>
      </c>
    </row>
    <row r="39" spans="4:7" ht="12.75">
      <c r="D39" s="30" t="s">
        <v>58</v>
      </c>
      <c r="E39" s="37"/>
      <c r="F39" s="36"/>
      <c r="G39" s="31" t="s">
        <v>83</v>
      </c>
    </row>
    <row r="40" spans="4:7" ht="12.75">
      <c r="D40" s="30" t="s">
        <v>59</v>
      </c>
      <c r="E40" s="37"/>
      <c r="F40" s="36"/>
      <c r="G40" s="31" t="s">
        <v>84</v>
      </c>
    </row>
    <row r="41" spans="4:7" ht="12.75">
      <c r="D41" s="30" t="s">
        <v>60</v>
      </c>
      <c r="E41" s="37"/>
      <c r="F41" s="36"/>
      <c r="G41" s="31" t="s">
        <v>85</v>
      </c>
    </row>
    <row r="42" spans="4:7" ht="12.75">
      <c r="D42" s="30" t="s">
        <v>61</v>
      </c>
      <c r="E42" s="37"/>
      <c r="F42" s="36"/>
      <c r="G42" s="31" t="s">
        <v>86</v>
      </c>
    </row>
    <row r="43" spans="4:7" ht="12.75">
      <c r="D43" s="30" t="s">
        <v>62</v>
      </c>
      <c r="E43" s="37"/>
      <c r="F43" s="36"/>
      <c r="G43" s="31" t="s">
        <v>87</v>
      </c>
    </row>
    <row r="44" spans="4:7" ht="12.75">
      <c r="D44" s="30" t="s">
        <v>63</v>
      </c>
      <c r="E44" s="37"/>
      <c r="F44" s="38"/>
      <c r="G44" s="32" t="s">
        <v>28</v>
      </c>
    </row>
    <row r="45" spans="1:7" ht="12.75">
      <c r="A45" t="s">
        <v>9</v>
      </c>
      <c r="B45" s="1">
        <f>SUM(G45/7.25)</f>
        <v>0</v>
      </c>
      <c r="E45" s="33" t="s">
        <v>28</v>
      </c>
      <c r="F45" s="30" t="s">
        <v>28</v>
      </c>
      <c r="G45" s="7">
        <f>SUM(G18:G44)</f>
        <v>0</v>
      </c>
    </row>
    <row r="46" spans="1:2" ht="12.75">
      <c r="A46" t="s">
        <v>11</v>
      </c>
      <c r="B46" s="1">
        <f>SUM(G45-B45)</f>
        <v>0</v>
      </c>
    </row>
    <row r="47" ht="12.75">
      <c r="F47" s="1"/>
    </row>
    <row r="48" spans="1:6" ht="12.75">
      <c r="A48" t="s">
        <v>10</v>
      </c>
      <c r="E48" t="s">
        <v>12</v>
      </c>
      <c r="F48" s="20">
        <f>SUM(G45/1.95583)</f>
        <v>0</v>
      </c>
    </row>
  </sheetData>
  <mergeCells count="3">
    <mergeCell ref="E10:G10"/>
    <mergeCell ref="D12:G12"/>
    <mergeCell ref="D11:G11"/>
  </mergeCells>
  <printOptions/>
  <pageMargins left="1.062992125984252" right="0.7874015748031497" top="2.362204724409449" bottom="0" header="0.5118110236220472"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belle21"/>
  <dimension ref="A1:I52"/>
  <sheetViews>
    <sheetView zoomScale="85" zoomScaleNormal="85" workbookViewId="0" topLeftCell="A1">
      <selection activeCell="B23" sqref="B23"/>
    </sheetView>
  </sheetViews>
  <sheetFormatPr defaultColWidth="11.421875" defaultRowHeight="12.75"/>
  <sheetData>
    <row r="1" spans="1:7" ht="12.75">
      <c r="A1" s="39"/>
      <c r="B1" s="22" t="s">
        <v>20</v>
      </c>
      <c r="F1" s="29"/>
      <c r="G1" s="27"/>
    </row>
    <row r="2" spans="1:7" ht="12.75">
      <c r="A2" s="39"/>
      <c r="B2" s="22" t="s">
        <v>21</v>
      </c>
      <c r="F2" s="34"/>
      <c r="G2" s="34"/>
    </row>
    <row r="3" spans="1:7" ht="12.75">
      <c r="A3" s="22" t="s">
        <v>21</v>
      </c>
      <c r="B3" s="22" t="s">
        <v>21</v>
      </c>
      <c r="F3" s="34"/>
      <c r="G3" s="34"/>
    </row>
    <row r="10" ht="12.75">
      <c r="E10" s="14"/>
    </row>
    <row r="11" spans="5:7" ht="12.75">
      <c r="E11" s="48"/>
      <c r="F11" s="48"/>
      <c r="G11" s="48"/>
    </row>
    <row r="12" spans="4:7" ht="12.75">
      <c r="D12" s="49"/>
      <c r="E12" s="49"/>
      <c r="F12" s="49"/>
      <c r="G12" s="49"/>
    </row>
    <row r="13" spans="4:7" ht="12.75">
      <c r="D13" s="45"/>
      <c r="E13" s="45"/>
      <c r="F13" s="45"/>
      <c r="G13" s="45"/>
    </row>
    <row r="14" spans="7:9" ht="12.75">
      <c r="G14" s="2">
        <f ca="1">TODAY()</f>
        <v>36945</v>
      </c>
      <c r="I14" s="2"/>
    </row>
    <row r="15" spans="1:7" ht="18">
      <c r="A15" s="3" t="s">
        <v>4</v>
      </c>
      <c r="F15" s="1"/>
      <c r="G15" s="1"/>
    </row>
    <row r="16" spans="6:7" ht="12.75">
      <c r="F16" s="1"/>
      <c r="G16" s="1"/>
    </row>
    <row r="17" spans="1:7" ht="12.75">
      <c r="A17" s="4" t="s">
        <v>5</v>
      </c>
      <c r="F17" s="1"/>
      <c r="G17" s="1"/>
    </row>
    <row r="18" spans="5:7" ht="13.5" thickBot="1">
      <c r="E18" s="12" t="s">
        <v>6</v>
      </c>
      <c r="F18" s="13" t="s">
        <v>7</v>
      </c>
      <c r="G18" s="13" t="s">
        <v>8</v>
      </c>
    </row>
    <row r="19" spans="1:7" ht="13.5" thickBot="1">
      <c r="A19" s="15"/>
      <c r="B19" s="23" t="s">
        <v>25</v>
      </c>
      <c r="C19" s="23" t="s">
        <v>22</v>
      </c>
      <c r="D19" s="23" t="s">
        <v>24</v>
      </c>
      <c r="E19" s="5"/>
      <c r="F19" s="1"/>
      <c r="G19" s="19"/>
    </row>
    <row r="20" spans="1:7" ht="13.5" thickBot="1">
      <c r="A20" s="23" t="s">
        <v>25</v>
      </c>
      <c r="B20" s="41">
        <f ca="1">TODAY()</f>
        <v>36945</v>
      </c>
      <c r="C20" s="41">
        <f ca="1">TODAY()</f>
        <v>36945</v>
      </c>
      <c r="D20" s="39"/>
      <c r="E20" s="28" t="s">
        <v>26</v>
      </c>
      <c r="F20" s="1"/>
      <c r="G20" s="1"/>
    </row>
    <row r="21" spans="1:7" ht="12.75">
      <c r="A21" s="15"/>
      <c r="B21" s="40" t="s">
        <v>24</v>
      </c>
      <c r="C21" s="40" t="s">
        <v>23</v>
      </c>
      <c r="D21" s="22" t="s">
        <v>26</v>
      </c>
      <c r="E21" s="22" t="s">
        <v>23</v>
      </c>
      <c r="F21" s="24" t="s">
        <v>26</v>
      </c>
      <c r="G21" s="1"/>
    </row>
    <row r="22" spans="1:7" ht="12.75">
      <c r="A22" t="s">
        <v>16</v>
      </c>
      <c r="D22" s="22" t="s">
        <v>23</v>
      </c>
      <c r="E22" s="37"/>
      <c r="F22" s="36"/>
      <c r="G22" s="26" t="s">
        <v>31</v>
      </c>
    </row>
    <row r="23" spans="5:7" ht="12.75">
      <c r="E23" s="25" t="s">
        <v>27</v>
      </c>
      <c r="F23" s="24" t="s">
        <v>31</v>
      </c>
      <c r="G23" s="1"/>
    </row>
    <row r="24" spans="5:7" ht="12.75">
      <c r="E24" s="8"/>
      <c r="F24" s="1"/>
      <c r="G24" s="1"/>
    </row>
    <row r="25" spans="5:7" ht="12.75">
      <c r="E25" s="8"/>
      <c r="F25" s="1"/>
      <c r="G25" s="1"/>
    </row>
    <row r="26" spans="5:7" ht="12.75">
      <c r="E26" s="8"/>
      <c r="F26" s="1"/>
      <c r="G26" s="1"/>
    </row>
    <row r="27" spans="5:7" ht="12.75">
      <c r="E27" s="8"/>
      <c r="F27" s="1"/>
      <c r="G27" s="1"/>
    </row>
    <row r="28" spans="5:7" ht="6" customHeight="1">
      <c r="E28" s="8"/>
      <c r="F28" s="1"/>
      <c r="G28" s="1"/>
    </row>
    <row r="29" spans="5:7" ht="12.75" customHeight="1" hidden="1">
      <c r="E29" s="8"/>
      <c r="F29" s="1"/>
      <c r="G29" s="1"/>
    </row>
    <row r="30" spans="5:7" ht="12.75" customHeight="1" hidden="1">
      <c r="E30" s="8"/>
      <c r="F30" s="1"/>
      <c r="G30" s="1"/>
    </row>
    <row r="31" spans="5:7" ht="12.75" customHeight="1" hidden="1">
      <c r="E31" s="8"/>
      <c r="F31" s="1"/>
      <c r="G31" s="1"/>
    </row>
    <row r="32" spans="5:7" ht="12.75" customHeight="1" hidden="1">
      <c r="E32" s="8"/>
      <c r="F32" s="1"/>
      <c r="G32" s="1"/>
    </row>
    <row r="33" spans="5:7" ht="12.75" customHeight="1" hidden="1">
      <c r="E33" s="8"/>
      <c r="F33" s="1"/>
      <c r="G33" s="1"/>
    </row>
    <row r="34" spans="5:7" ht="12.75">
      <c r="E34" s="8"/>
      <c r="F34" s="1"/>
      <c r="G34" s="1"/>
    </row>
    <row r="35" spans="5:7" ht="8.25" customHeight="1">
      <c r="E35" s="8"/>
      <c r="F35" s="1"/>
      <c r="G35" s="1"/>
    </row>
    <row r="36" spans="5:7" ht="12.75" customHeight="1" hidden="1">
      <c r="E36" s="8"/>
      <c r="F36" s="1"/>
      <c r="G36" s="1"/>
    </row>
    <row r="37" spans="5:7" ht="12.75" customHeight="1" hidden="1">
      <c r="E37" s="8"/>
      <c r="F37" s="1"/>
      <c r="G37" s="1"/>
    </row>
    <row r="38" spans="5:7" ht="12.75" customHeight="1" hidden="1">
      <c r="E38" s="8"/>
      <c r="F38" s="1"/>
      <c r="G38" s="1"/>
    </row>
    <row r="39" spans="5:7" ht="12.75" customHeight="1" hidden="1">
      <c r="E39" s="8"/>
      <c r="F39" s="1"/>
      <c r="G39" s="1"/>
    </row>
    <row r="40" spans="5:7" ht="12.75" customHeight="1" hidden="1">
      <c r="E40" s="8"/>
      <c r="F40" s="1"/>
      <c r="G40" s="1"/>
    </row>
    <row r="41" spans="5:7" ht="12.75" customHeight="1" hidden="1">
      <c r="E41" s="8"/>
      <c r="F41" s="1"/>
      <c r="G41" s="1"/>
    </row>
    <row r="42" spans="5:7" ht="12.75">
      <c r="E42" s="8"/>
      <c r="F42" s="1"/>
      <c r="G42" s="1"/>
    </row>
    <row r="43" spans="5:7" ht="12.75">
      <c r="E43" s="8"/>
      <c r="F43" s="1"/>
      <c r="G43" s="1"/>
    </row>
    <row r="44" spans="5:7" ht="12.75">
      <c r="E44" s="8"/>
      <c r="F44" s="1"/>
      <c r="G44" s="1"/>
    </row>
    <row r="45" spans="5:7" ht="12.75">
      <c r="E45" s="8"/>
      <c r="F45" s="9"/>
      <c r="G45" s="1"/>
    </row>
    <row r="46" spans="1:7" ht="12.75">
      <c r="A46" t="s">
        <v>9</v>
      </c>
      <c r="B46" s="1">
        <f>SUM(G46/7.25)</f>
        <v>0</v>
      </c>
      <c r="E46" s="6" t="s">
        <v>8</v>
      </c>
      <c r="G46" s="7">
        <f>SUM(G19:G45)</f>
        <v>0</v>
      </c>
    </row>
    <row r="47" spans="1:2" ht="12.75">
      <c r="A47" t="s">
        <v>11</v>
      </c>
      <c r="B47" s="1">
        <f>SUM(G46-B46)</f>
        <v>0</v>
      </c>
    </row>
    <row r="48" ht="12.75">
      <c r="F48" s="1"/>
    </row>
    <row r="49" spans="1:6" ht="12.75">
      <c r="A49" t="s">
        <v>17</v>
      </c>
      <c r="E49" t="s">
        <v>12</v>
      </c>
      <c r="F49" s="20">
        <f>SUM(G46/1.95583)</f>
        <v>0</v>
      </c>
    </row>
    <row r="50" ht="12.75">
      <c r="A50" t="s">
        <v>18</v>
      </c>
    </row>
    <row r="52" ht="12.75">
      <c r="D52" t="s">
        <v>19</v>
      </c>
    </row>
  </sheetData>
  <mergeCells count="3">
    <mergeCell ref="E11:G11"/>
    <mergeCell ref="D13:G13"/>
    <mergeCell ref="D12:G12"/>
  </mergeCells>
  <printOptions/>
  <pageMargins left="0.984251968503937" right="0.7874015748031497" top="2.362204724409449" bottom="0.984251968503937"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workbookViewId="0" topLeftCell="A61">
      <selection activeCell="E32" sqref="E32"/>
    </sheetView>
  </sheetViews>
  <sheetFormatPr defaultColWidth="11.421875" defaultRowHeight="12.75"/>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hotel sonnenkeller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Nicko</dc:creator>
  <cp:keywords/>
  <dc:description/>
  <cp:lastModifiedBy>SCH</cp:lastModifiedBy>
  <cp:lastPrinted>2001-02-15T07:59:16Z</cp:lastPrinted>
  <dcterms:created xsi:type="dcterms:W3CDTF">1998-12-06T11:50:11Z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